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18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clg</author>
  </authors>
  <commentList>
    <comment ref="E23" authorId="0">
      <text>
        <r>
          <rPr>
            <b/>
            <sz val="8"/>
            <rFont val="Tahoma"/>
            <family val="0"/>
          </rPr>
          <t>clg:</t>
        </r>
        <r>
          <rPr>
            <sz val="8"/>
            <rFont val="Tahoma"/>
            <family val="0"/>
          </rPr>
          <t xml:space="preserve">
saisir les notes espérées dans les trois cellules</t>
        </r>
      </text>
    </comment>
    <comment ref="E5" authorId="0">
      <text>
        <r>
          <rPr>
            <b/>
            <sz val="8"/>
            <rFont val="Tahoma"/>
            <family val="0"/>
          </rPr>
          <t>clg:</t>
        </r>
        <r>
          <rPr>
            <sz val="8"/>
            <rFont val="Tahoma"/>
            <family val="0"/>
          </rPr>
          <t xml:space="preserve">
Moyennes arrondies au demi point supérieur.</t>
        </r>
      </text>
    </comment>
  </commentList>
</comments>
</file>

<file path=xl/sharedStrings.xml><?xml version="1.0" encoding="utf-8"?>
<sst xmlns="http://schemas.openxmlformats.org/spreadsheetml/2006/main" count="43" uniqueCount="37">
  <si>
    <t>Disciplines</t>
  </si>
  <si>
    <t>1T</t>
  </si>
  <si>
    <t>2T</t>
  </si>
  <si>
    <t>3T</t>
  </si>
  <si>
    <t>Français</t>
  </si>
  <si>
    <t>Anglais</t>
  </si>
  <si>
    <t>Phys-chimie</t>
  </si>
  <si>
    <t>EPS</t>
  </si>
  <si>
    <t>Total</t>
  </si>
  <si>
    <t>Moyenne CC</t>
  </si>
  <si>
    <t>nombre de points à obtenir :</t>
  </si>
  <si>
    <t>/40</t>
  </si>
  <si>
    <t>Saisir les moyennes de troisième</t>
  </si>
  <si>
    <t>Sous total</t>
  </si>
  <si>
    <t>colonnes : B, C, D uniquement</t>
  </si>
  <si>
    <t>Mention:</t>
  </si>
  <si>
    <t>Moyenne</t>
  </si>
  <si>
    <t>Allemand/ Espagnol</t>
  </si>
  <si>
    <t xml:space="preserve">SVT </t>
  </si>
  <si>
    <t xml:space="preserve">Technologie </t>
  </si>
  <si>
    <t xml:space="preserve">Arts Plastiques </t>
  </si>
  <si>
    <t xml:space="preserve">Mathématiques </t>
  </si>
  <si>
    <t xml:space="preserve">SIMULATION DNB </t>
  </si>
  <si>
    <t>Moy Annuelle</t>
  </si>
  <si>
    <t>Puis marquer les notes espérées à l'écrit</t>
  </si>
  <si>
    <t xml:space="preserve">Histoire des Arts </t>
  </si>
  <si>
    <t>Histoire Géo Ed. Civique</t>
  </si>
  <si>
    <t>Epreuves mai et juin</t>
  </si>
  <si>
    <t>/160</t>
  </si>
  <si>
    <t xml:space="preserve">Latin, DP 3h </t>
  </si>
  <si>
    <t xml:space="preserve">seuls les points au dessus de 10 seront pris en compte </t>
  </si>
  <si>
    <t>dans les cellules E22, E23, E24 et E25</t>
  </si>
  <si>
    <t>/200</t>
  </si>
  <si>
    <t>Histoire-Géographie</t>
  </si>
  <si>
    <t>Education musicale</t>
  </si>
  <si>
    <t>Pour les élèves n'ayant pas d'option, mettre 10 dans ces cases</t>
  </si>
  <si>
    <t>MOYENNES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</si>
</sst>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,_€;[Red]\-#,##0.00,_€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</numFmts>
  <fonts count="48">
    <font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34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164" fontId="6" fillId="36" borderId="15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/>
    </xf>
    <xf numFmtId="2" fontId="6" fillId="37" borderId="15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2" fontId="6" fillId="33" borderId="19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39" borderId="0" xfId="0" applyNumberFormat="1" applyFont="1" applyFill="1" applyBorder="1" applyAlignment="1">
      <alignment horizontal="center"/>
    </xf>
    <xf numFmtId="164" fontId="6" fillId="40" borderId="20" xfId="0" applyNumberFormat="1" applyFont="1" applyFill="1" applyBorder="1" applyAlignment="1">
      <alignment horizontal="center"/>
    </xf>
    <xf numFmtId="0" fontId="5" fillId="41" borderId="15" xfId="0" applyFont="1" applyFill="1" applyBorder="1" applyAlignment="1">
      <alignment/>
    </xf>
    <xf numFmtId="164" fontId="4" fillId="33" borderId="21" xfId="0" applyNumberFormat="1" applyFont="1" applyFill="1" applyBorder="1" applyAlignment="1">
      <alignment horizontal="center"/>
    </xf>
    <xf numFmtId="0" fontId="0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 horizontal="center"/>
    </xf>
    <xf numFmtId="0" fontId="4" fillId="43" borderId="15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44" borderId="15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11" fillId="44" borderId="20" xfId="0" applyFont="1" applyFill="1" applyBorder="1" applyAlignment="1">
      <alignment horizontal="center" wrapText="1"/>
    </xf>
    <xf numFmtId="0" fontId="11" fillId="44" borderId="25" xfId="0" applyFont="1" applyFill="1" applyBorder="1" applyAlignment="1">
      <alignment horizontal="center" wrapText="1"/>
    </xf>
    <xf numFmtId="0" fontId="11" fillId="44" borderId="12" xfId="0" applyFont="1" applyFill="1" applyBorder="1" applyAlignment="1">
      <alignment horizontal="center" wrapText="1"/>
    </xf>
    <xf numFmtId="0" fontId="5" fillId="45" borderId="26" xfId="0" applyFont="1" applyFill="1" applyBorder="1" applyAlignment="1">
      <alignment/>
    </xf>
    <xf numFmtId="0" fontId="5" fillId="45" borderId="27" xfId="0" applyFont="1" applyFill="1" applyBorder="1" applyAlignment="1">
      <alignment/>
    </xf>
    <xf numFmtId="0" fontId="5" fillId="45" borderId="0" xfId="0" applyFont="1" applyFill="1" applyAlignment="1">
      <alignment/>
    </xf>
    <xf numFmtId="0" fontId="5" fillId="3" borderId="2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7" fillId="45" borderId="17" xfId="0" applyFont="1" applyFill="1" applyBorder="1" applyAlignment="1" applyProtection="1">
      <alignment horizontal="center"/>
      <protection locked="0"/>
    </xf>
    <xf numFmtId="0" fontId="7" fillId="45" borderId="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45" borderId="10" xfId="0" applyFont="1" applyFill="1" applyBorder="1" applyAlignment="1" applyProtection="1">
      <alignment horizontal="center"/>
      <protection locked="0"/>
    </xf>
    <xf numFmtId="0" fontId="7" fillId="42" borderId="15" xfId="0" applyFont="1" applyFill="1" applyBorder="1" applyAlignment="1" applyProtection="1">
      <alignment horizontal="center"/>
      <protection locked="0"/>
    </xf>
    <xf numFmtId="0" fontId="6" fillId="34" borderId="28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152400</xdr:rowOff>
    </xdr:from>
    <xdr:to>
      <xdr:col>1</xdr:col>
      <xdr:colOff>180975</xdr:colOff>
      <xdr:row>18</xdr:row>
      <xdr:rowOff>171450</xdr:rowOff>
    </xdr:to>
    <xdr:sp>
      <xdr:nvSpPr>
        <xdr:cNvPr id="1" name="Connecteur droit avec flèche 2"/>
        <xdr:cNvSpPr>
          <a:spLocks/>
        </xdr:cNvSpPr>
      </xdr:nvSpPr>
      <xdr:spPr>
        <a:xfrm rot="5400000" flipH="1" flipV="1">
          <a:off x="2476500" y="3467100"/>
          <a:ext cx="171450" cy="2095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2</xdr:col>
      <xdr:colOff>190500</xdr:colOff>
      <xdr:row>18</xdr:row>
      <xdr:rowOff>180975</xdr:rowOff>
    </xdr:to>
    <xdr:sp>
      <xdr:nvSpPr>
        <xdr:cNvPr id="2" name="Connecteur droit avec flèche 4"/>
        <xdr:cNvSpPr>
          <a:spLocks/>
        </xdr:cNvSpPr>
      </xdr:nvSpPr>
      <xdr:spPr>
        <a:xfrm flipV="1">
          <a:off x="2466975" y="3476625"/>
          <a:ext cx="895350" cy="2095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171450</xdr:rowOff>
    </xdr:from>
    <xdr:to>
      <xdr:col>3</xdr:col>
      <xdr:colOff>180975</xdr:colOff>
      <xdr:row>19</xdr:row>
      <xdr:rowOff>19050</xdr:rowOff>
    </xdr:to>
    <xdr:sp>
      <xdr:nvSpPr>
        <xdr:cNvPr id="3" name="Connecteur droit avec flèche 6"/>
        <xdr:cNvSpPr>
          <a:spLocks/>
        </xdr:cNvSpPr>
      </xdr:nvSpPr>
      <xdr:spPr>
        <a:xfrm flipV="1">
          <a:off x="2476500" y="3486150"/>
          <a:ext cx="1600200" cy="2286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37.00390625" style="0" bestFit="1" customWidth="1"/>
    <col min="2" max="2" width="10.57421875" style="0" customWidth="1"/>
    <col min="3" max="3" width="10.8515625" style="0" customWidth="1"/>
    <col min="4" max="4" width="11.7109375" style="0" bestFit="1" customWidth="1"/>
    <col min="5" max="5" width="12.8515625" style="0" customWidth="1"/>
    <col min="6" max="6" width="15.7109375" style="0" bestFit="1" customWidth="1"/>
    <col min="7" max="7" width="8.421875" style="0" customWidth="1"/>
  </cols>
  <sheetData>
    <row r="1" spans="1:9" ht="18.75" thickBot="1">
      <c r="A1" s="41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8">
      <c r="A2" s="23"/>
      <c r="B2" s="23"/>
      <c r="C2" s="23"/>
      <c r="D2" s="23"/>
      <c r="E2" s="23"/>
      <c r="F2" s="23"/>
      <c r="G2" s="23"/>
      <c r="H2" s="23"/>
      <c r="I2" s="23"/>
    </row>
    <row r="4" spans="1:5" ht="15.75">
      <c r="A4" s="5" t="s">
        <v>0</v>
      </c>
      <c r="B4" s="39" t="s">
        <v>36</v>
      </c>
      <c r="C4" s="40"/>
      <c r="D4" s="40"/>
      <c r="E4" s="40"/>
    </row>
    <row r="5" spans="1:5" ht="15.75">
      <c r="A5" s="6"/>
      <c r="B5" s="12" t="s">
        <v>1</v>
      </c>
      <c r="C5" s="12" t="s">
        <v>2</v>
      </c>
      <c r="D5" s="13" t="s">
        <v>3</v>
      </c>
      <c r="E5" s="11" t="s">
        <v>23</v>
      </c>
    </row>
    <row r="6" spans="1:5" ht="15">
      <c r="A6" s="50" t="s">
        <v>4</v>
      </c>
      <c r="B6" s="55"/>
      <c r="C6" s="55"/>
      <c r="D6" s="56"/>
      <c r="E6" s="7" t="e">
        <f>AVERAGE(B6:D6)</f>
        <v>#DIV/0!</v>
      </c>
    </row>
    <row r="7" spans="1:5" ht="15">
      <c r="A7" s="53" t="s">
        <v>21</v>
      </c>
      <c r="B7" s="57"/>
      <c r="C7" s="57"/>
      <c r="D7" s="58"/>
      <c r="E7" s="7" t="e">
        <f aca="true" t="shared" si="0" ref="E7:E16">AVERAGE(B7:D7)</f>
        <v>#DIV/0!</v>
      </c>
    </row>
    <row r="8" spans="1:5" ht="15">
      <c r="A8" s="51" t="s">
        <v>5</v>
      </c>
      <c r="B8" s="59"/>
      <c r="C8" s="59"/>
      <c r="D8" s="56"/>
      <c r="E8" s="7" t="e">
        <f t="shared" si="0"/>
        <v>#DIV/0!</v>
      </c>
    </row>
    <row r="9" spans="1:5" ht="15">
      <c r="A9" s="54" t="s">
        <v>17</v>
      </c>
      <c r="B9" s="57"/>
      <c r="C9" s="57"/>
      <c r="D9" s="58"/>
      <c r="E9" s="7" t="e">
        <f t="shared" si="0"/>
        <v>#DIV/0!</v>
      </c>
    </row>
    <row r="10" spans="1:5" ht="15">
      <c r="A10" s="52" t="s">
        <v>18</v>
      </c>
      <c r="B10" s="59"/>
      <c r="C10" s="59"/>
      <c r="D10" s="56"/>
      <c r="E10" s="7" t="e">
        <f t="shared" si="0"/>
        <v>#DIV/0!</v>
      </c>
    </row>
    <row r="11" spans="1:5" ht="15">
      <c r="A11" s="53" t="s">
        <v>6</v>
      </c>
      <c r="B11" s="57"/>
      <c r="C11" s="57"/>
      <c r="D11" s="58"/>
      <c r="E11" s="7" t="e">
        <f t="shared" si="0"/>
        <v>#DIV/0!</v>
      </c>
    </row>
    <row r="12" spans="1:5" ht="15">
      <c r="A12" s="51" t="s">
        <v>7</v>
      </c>
      <c r="B12" s="59"/>
      <c r="C12" s="59"/>
      <c r="D12" s="56"/>
      <c r="E12" s="7" t="e">
        <f t="shared" si="0"/>
        <v>#DIV/0!</v>
      </c>
    </row>
    <row r="13" spans="1:5" ht="15">
      <c r="A13" s="53" t="s">
        <v>20</v>
      </c>
      <c r="B13" s="57"/>
      <c r="C13" s="57"/>
      <c r="D13" s="58"/>
      <c r="E13" s="7" t="e">
        <f t="shared" si="0"/>
        <v>#DIV/0!</v>
      </c>
    </row>
    <row r="14" spans="1:13" ht="15">
      <c r="A14" s="51" t="s">
        <v>34</v>
      </c>
      <c r="B14" s="59"/>
      <c r="C14" s="59"/>
      <c r="D14" s="56"/>
      <c r="E14" s="7" t="e">
        <f t="shared" si="0"/>
        <v>#DIV/0!</v>
      </c>
      <c r="M14" s="2"/>
    </row>
    <row r="15" spans="1:13" ht="15">
      <c r="A15" s="53" t="s">
        <v>33</v>
      </c>
      <c r="B15" s="57"/>
      <c r="C15" s="57"/>
      <c r="D15" s="58"/>
      <c r="E15" s="7" t="e">
        <f t="shared" si="0"/>
        <v>#DIV/0!</v>
      </c>
      <c r="M15" s="2"/>
    </row>
    <row r="16" spans="1:5" ht="15">
      <c r="A16" s="51" t="s">
        <v>19</v>
      </c>
      <c r="B16" s="59"/>
      <c r="C16" s="59"/>
      <c r="D16" s="56"/>
      <c r="E16" s="7" t="e">
        <f t="shared" si="0"/>
        <v>#DIV/0!</v>
      </c>
    </row>
    <row r="17" spans="4:6" ht="15">
      <c r="D17" s="34" t="s">
        <v>8</v>
      </c>
      <c r="E17" s="30" t="e">
        <f>SUM(E6:E16)</f>
        <v>#DIV/0!</v>
      </c>
      <c r="F17" s="8" t="s">
        <v>32</v>
      </c>
    </row>
    <row r="18" spans="1:6" ht="15">
      <c r="A18" s="35" t="s">
        <v>29</v>
      </c>
      <c r="B18" s="60"/>
      <c r="C18" s="60"/>
      <c r="D18" s="60"/>
      <c r="E18" s="29" t="e">
        <f>AVERAGE(B18:D18)-10</f>
        <v>#DIV/0!</v>
      </c>
      <c r="F18" s="32" t="s">
        <v>30</v>
      </c>
    </row>
    <row r="19" spans="4:6" ht="15">
      <c r="D19" s="33"/>
      <c r="E19" s="31" t="e">
        <f>E17+E18</f>
        <v>#DIV/0!</v>
      </c>
      <c r="F19" s="32"/>
    </row>
    <row r="20" spans="1:7" ht="13.5" thickBot="1">
      <c r="A20" s="63" t="s">
        <v>35</v>
      </c>
      <c r="D20" s="37" t="s">
        <v>9</v>
      </c>
      <c r="E20" s="38" t="e">
        <f>(E17+E18)/10</f>
        <v>#DIV/0!</v>
      </c>
      <c r="G20" s="3"/>
    </row>
    <row r="21" spans="1:6" ht="16.5" thickBot="1">
      <c r="A21" s="63"/>
      <c r="B21" s="28"/>
      <c r="C21" s="27" t="s">
        <v>10</v>
      </c>
      <c r="D21" s="24"/>
      <c r="E21" s="36" t="e">
        <f>180-E19</f>
        <v>#DIV/0!</v>
      </c>
      <c r="F21" s="9"/>
    </row>
    <row r="22" spans="2:6" ht="15.75" customHeight="1">
      <c r="B22" s="47" t="s">
        <v>27</v>
      </c>
      <c r="C22" s="44" t="s">
        <v>25</v>
      </c>
      <c r="D22" s="44"/>
      <c r="E22" s="61"/>
      <c r="F22" s="10" t="s">
        <v>11</v>
      </c>
    </row>
    <row r="23" spans="2:6" ht="15">
      <c r="B23" s="48"/>
      <c r="C23" s="45" t="s">
        <v>4</v>
      </c>
      <c r="D23" s="45"/>
      <c r="E23" s="61"/>
      <c r="F23" s="10" t="s">
        <v>11</v>
      </c>
    </row>
    <row r="24" spans="2:6" ht="15">
      <c r="B24" s="48"/>
      <c r="C24" s="46" t="s">
        <v>26</v>
      </c>
      <c r="D24" s="46"/>
      <c r="E24" s="61"/>
      <c r="F24" s="10" t="s">
        <v>11</v>
      </c>
    </row>
    <row r="25" spans="2:6" ht="15">
      <c r="B25" s="49"/>
      <c r="C25" s="45" t="s">
        <v>21</v>
      </c>
      <c r="D25" s="45"/>
      <c r="E25" s="62"/>
      <c r="F25" s="10" t="s">
        <v>11</v>
      </c>
    </row>
    <row r="26" spans="1:6" ht="15">
      <c r="A26" s="1" t="s">
        <v>12</v>
      </c>
      <c r="B26" s="26"/>
      <c r="C26" s="9"/>
      <c r="D26" s="25" t="s">
        <v>13</v>
      </c>
      <c r="E26" s="14">
        <f>SUM(E22:E25)</f>
        <v>0</v>
      </c>
      <c r="F26" s="15" t="s">
        <v>28</v>
      </c>
    </row>
    <row r="27" spans="1:6" ht="14.25">
      <c r="A27" s="1" t="s">
        <v>14</v>
      </c>
      <c r="B27" s="26"/>
      <c r="C27" s="9"/>
      <c r="D27" s="9"/>
      <c r="E27" s="9"/>
      <c r="F27" s="9"/>
    </row>
    <row r="28" spans="1:8" ht="18">
      <c r="A28" s="1" t="s">
        <v>24</v>
      </c>
      <c r="B28" s="26"/>
      <c r="C28" s="9"/>
      <c r="D28" s="16" t="s">
        <v>8</v>
      </c>
      <c r="E28" s="17" t="e">
        <f>E19+E26</f>
        <v>#DIV/0!</v>
      </c>
      <c r="F28" s="20" t="e">
        <f>IF(E28&gt;=180,"reçu","refusé")</f>
        <v>#DIV/0!</v>
      </c>
      <c r="H28" s="4"/>
    </row>
    <row r="29" spans="1:6" ht="14.25">
      <c r="A29" s="1" t="s">
        <v>31</v>
      </c>
      <c r="B29" s="26"/>
      <c r="C29" s="9"/>
      <c r="D29" s="9"/>
      <c r="E29" s="9"/>
      <c r="F29" s="22" t="s">
        <v>15</v>
      </c>
    </row>
    <row r="30" spans="2:6" ht="18">
      <c r="B30" s="9"/>
      <c r="C30" s="9"/>
      <c r="D30" s="18" t="s">
        <v>16</v>
      </c>
      <c r="E30" s="19" t="e">
        <f>E28/18</f>
        <v>#DIV/0!</v>
      </c>
      <c r="F30" s="21" t="e">
        <f>IF(E30&lt;12,"",IF(E30&gt;=12,IF(E30&lt;14,"Assez bien",IF(E30&lt;16,"Bien",IF(E30&gt;20,"ERREUR","Très bien")))))</f>
        <v>#DIV/0!</v>
      </c>
    </row>
    <row r="31" spans="2:6" ht="14.25">
      <c r="B31" s="9"/>
      <c r="C31" s="9"/>
      <c r="D31" s="9"/>
      <c r="E31" s="9"/>
      <c r="F31" s="9"/>
    </row>
    <row r="32" spans="2:6" ht="14.25">
      <c r="B32" s="9"/>
      <c r="C32" s="9"/>
      <c r="D32" s="9"/>
      <c r="E32" s="9"/>
      <c r="F32" s="9"/>
    </row>
    <row r="33" spans="2:6" ht="14.25">
      <c r="B33" s="9"/>
      <c r="C33" s="9"/>
      <c r="D33" s="9"/>
      <c r="E33" s="9"/>
      <c r="F33" s="9"/>
    </row>
    <row r="34" spans="2:6" ht="14.25">
      <c r="B34" s="9"/>
      <c r="C34" s="9"/>
      <c r="D34" s="9"/>
      <c r="E34" s="9"/>
      <c r="F34" s="9"/>
    </row>
    <row r="35" spans="2:6" ht="14.25">
      <c r="B35" s="9"/>
      <c r="C35" s="9"/>
      <c r="D35" s="9"/>
      <c r="E35" s="9"/>
      <c r="F35" s="9"/>
    </row>
    <row r="36" spans="2:6" ht="14.25">
      <c r="B36" s="9"/>
      <c r="C36" s="9"/>
      <c r="D36" s="9"/>
      <c r="E36" s="9"/>
      <c r="F36" s="9"/>
    </row>
    <row r="37" spans="2:6" ht="14.25">
      <c r="B37" s="9"/>
      <c r="C37" s="9"/>
      <c r="D37" s="9"/>
      <c r="E37" s="9"/>
      <c r="F37" s="9"/>
    </row>
  </sheetData>
  <sheetProtection password="F2A7" sheet="1" objects="1" scenarios="1"/>
  <mergeCells count="8">
    <mergeCell ref="B4:E4"/>
    <mergeCell ref="A1:I1"/>
    <mergeCell ref="C22:D22"/>
    <mergeCell ref="C23:D23"/>
    <mergeCell ref="C24:D24"/>
    <mergeCell ref="C25:D25"/>
    <mergeCell ref="B22:B25"/>
    <mergeCell ref="A20:A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princadj</dc:creator>
  <cp:keywords/>
  <dc:description/>
  <cp:lastModifiedBy>princadj</cp:lastModifiedBy>
  <cp:lastPrinted>2008-05-07T08:26:41Z</cp:lastPrinted>
  <dcterms:created xsi:type="dcterms:W3CDTF">2008-05-07T08:22:14Z</dcterms:created>
  <dcterms:modified xsi:type="dcterms:W3CDTF">2015-01-09T07:41:00Z</dcterms:modified>
  <cp:category/>
  <cp:version/>
  <cp:contentType/>
  <cp:contentStatus/>
</cp:coreProperties>
</file>